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3f0a5aa67a0d48f/법무법인창비/2025년/5월/2.최우석_도로교통법_항소심/"/>
    </mc:Choice>
  </mc:AlternateContent>
  <xr:revisionPtr revIDLastSave="35" documentId="8_{8C046116-9E9A-461F-8D6A-E67FD02EF07D}" xr6:coauthVersionLast="47" xr6:coauthVersionMax="47" xr10:uidLastSave="{B181D0C5-F549-4A33-94BC-DF7182A9BFE5}"/>
  <bookViews>
    <workbookView xWindow="3390" yWindow="2970" windowWidth="21600" windowHeight="11295" xr2:uid="{706F8CC3-4B37-4339-ADB0-CF22A0069543}"/>
  </bookViews>
  <sheets>
    <sheet name="혈중알코올농도최고치" sheetId="1" r:id="rId1"/>
    <sheet name="성별" sheetId="2" r:id="rId2"/>
  </sheets>
  <definedNames>
    <definedName name="경과시간">혈중알코올농도최고치!$C$5</definedName>
    <definedName name="몸무게">혈중알코올농도최고치!$G$4</definedName>
    <definedName name="성별">혈중알코올농도최고치!$I$4</definedName>
    <definedName name="술의농도">혈중알코올농도최고치!$E$4</definedName>
    <definedName name="알코올의양">혈중알코올농도최고치!$E$8</definedName>
    <definedName name="음주량">혈중알코올농도최고치!$C$4</definedName>
    <definedName name="체내흡수량">혈중알코올농도최고치!$E$10</definedName>
    <definedName name="혈중알코올농도최고치">혈중알코올농도최고치!$E$12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0" i="1" s="1"/>
  <c r="E12" i="1" s="1"/>
</calcChain>
</file>

<file path=xl/sharedStrings.xml><?xml version="1.0" encoding="utf-8"?>
<sst xmlns="http://schemas.openxmlformats.org/spreadsheetml/2006/main" count="15" uniqueCount="14">
  <si>
    <t>음주량(㎖)</t>
    <phoneticPr fontId="3" type="noConversion"/>
  </si>
  <si>
    <t>위드마크공식</t>
    <phoneticPr fontId="3" type="noConversion"/>
  </si>
  <si>
    <t>술의농도(%)</t>
    <phoneticPr fontId="3" type="noConversion"/>
  </si>
  <si>
    <t>몸무게</t>
    <phoneticPr fontId="3" type="noConversion"/>
  </si>
  <si>
    <t>성별</t>
    <phoneticPr fontId="3" type="noConversion"/>
  </si>
  <si>
    <t>운전자가 섭취한 알코올의 양</t>
    <phoneticPr fontId="3" type="noConversion"/>
  </si>
  <si>
    <t>A=음주량(㎖) * 술의농도(%) * 0.7894</t>
    <phoneticPr fontId="3" type="noConversion"/>
  </si>
  <si>
    <t>체내흡수량</t>
    <phoneticPr fontId="3" type="noConversion"/>
  </si>
  <si>
    <t>B=A*0.7</t>
    <phoneticPr fontId="3" type="noConversion"/>
  </si>
  <si>
    <t>남</t>
    <phoneticPr fontId="3" type="noConversion"/>
  </si>
  <si>
    <t>여</t>
    <phoneticPr fontId="3" type="noConversion"/>
  </si>
  <si>
    <t>혈중알코올농도 최고치(%)</t>
    <phoneticPr fontId="3" type="noConversion"/>
  </si>
  <si>
    <t>C=B/(10*몸무게*성별계수(남 : 0.86, 여 : 0.64)</t>
    <phoneticPr fontId="3" type="noConversion"/>
  </si>
  <si>
    <t>경과시간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</si>
</sst>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2" fillId="2" borderId="0" xfId="2">
      <alignment vertical="center"/>
    </xf>
    <xf numFmtId="0" fontId="2" fillId="3" borderId="0" xfId="3" applyAlignment="1">
      <alignment horizontal="center" vertical="center"/>
    </xf>
  </cellXfs>
  <cellStyles count="4">
    <cellStyle name="강조색1" xfId="2" builtinId="29"/>
    <cellStyle name="강조색3" xfId="3" builtinId="37"/>
    <cellStyle name="제목" xfId="1" builtinId="1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8B84D-782D-4119-9206-7AB4B06260E5}">
  <dimension ref="B1:I13"/>
  <sheetViews>
    <sheetView tabSelected="1" workbookViewId="0">
      <selection activeCell="E12" sqref="E12"/>
    </sheetView>
  </sheetViews>
  <sheetFormatPr defaultRowHeight="16.5" x14ac:dyDescent="0.3"/>
  <cols>
    <col min="2" max="2" width="14" customWidth="1"/>
    <col min="4" max="4" width="13.125" customWidth="1"/>
  </cols>
  <sheetData>
    <row r="1" spans="2:9" ht="26.25" x14ac:dyDescent="0.3">
      <c r="B1" s="1" t="s">
        <v>1</v>
      </c>
      <c r="C1" s="1"/>
      <c r="D1" s="1"/>
      <c r="E1" s="1"/>
      <c r="F1" s="1"/>
      <c r="G1" s="1"/>
      <c r="H1" s="1"/>
    </row>
    <row r="4" spans="2:9" x14ac:dyDescent="0.3">
      <c r="B4" s="2" t="s">
        <v>0</v>
      </c>
      <c r="C4">
        <v>750</v>
      </c>
      <c r="D4" s="2" t="s">
        <v>2</v>
      </c>
      <c r="E4">
        <v>4.4999999999999998E-2</v>
      </c>
      <c r="F4" s="2" t="s">
        <v>3</v>
      </c>
      <c r="G4">
        <v>90</v>
      </c>
      <c r="H4" s="2" t="s">
        <v>4</v>
      </c>
      <c r="I4" t="s">
        <v>9</v>
      </c>
    </row>
    <row r="5" spans="2:9" x14ac:dyDescent="0.3">
      <c r="B5" s="2" t="s">
        <v>13</v>
      </c>
      <c r="C5">
        <v>2</v>
      </c>
      <c r="D5" s="2"/>
      <c r="F5" s="2"/>
      <c r="H5" s="2"/>
    </row>
    <row r="8" spans="2:9" x14ac:dyDescent="0.3">
      <c r="B8" s="3" t="s">
        <v>5</v>
      </c>
      <c r="C8" s="3"/>
      <c r="D8" s="3"/>
      <c r="E8">
        <f>음주량*술의농도*0.7894</f>
        <v>26.642250000000001</v>
      </c>
    </row>
    <row r="9" spans="2:9" x14ac:dyDescent="0.3">
      <c r="B9" t="s">
        <v>6</v>
      </c>
    </row>
    <row r="10" spans="2:9" x14ac:dyDescent="0.3">
      <c r="B10" s="3" t="s">
        <v>7</v>
      </c>
      <c r="C10" s="3"/>
      <c r="D10" s="3"/>
      <c r="E10">
        <f>알코올의양*0.7</f>
        <v>18.649574999999999</v>
      </c>
    </row>
    <row r="11" spans="2:9" x14ac:dyDescent="0.3">
      <c r="B11" t="s">
        <v>8</v>
      </c>
    </row>
    <row r="12" spans="2:9" x14ac:dyDescent="0.3">
      <c r="B12" s="3" t="s">
        <v>11</v>
      </c>
      <c r="C12" s="3"/>
      <c r="D12" s="3"/>
      <c r="E12">
        <f xml:space="preserve"> 체내흡수량/(몸무게*IF(성별="남",0.86,0.64)*10)</f>
        <v>2.4095058139534883E-2</v>
      </c>
    </row>
    <row r="13" spans="2:9" x14ac:dyDescent="0.3">
      <c r="B13" t="s">
        <v>12</v>
      </c>
    </row>
  </sheetData>
  <mergeCells count="4">
    <mergeCell ref="B1:H1"/>
    <mergeCell ref="B8:D8"/>
    <mergeCell ref="B10:D10"/>
    <mergeCell ref="B12:D12"/>
  </mergeCells>
  <phoneticPr fontId="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BA1C2A-9D72-4CC4-A639-BB396D6069D3}">
          <x14:formula1>
            <xm:f>성별!$A$1:$A$2</xm:f>
          </x14:formula1>
          <xm:sqref>I4:I6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EFC6-AE35-4926-80BD-001F1FCDD543}">
  <dimension ref="A1:A2"/>
  <sheetViews>
    <sheetView workbookViewId="0">
      <selection activeCell="J12" sqref="J12"/>
    </sheetView>
  </sheetViews>
  <sheetFormatPr defaultRowHeight="16.5" x14ac:dyDescent="0.3"/>
  <sheetData>
    <row r="1" spans="1:1" x14ac:dyDescent="0.3">
      <c r="A1" t="s">
        <v>9</v>
      </c>
    </row>
    <row r="2" spans="1:1" x14ac:dyDescent="0.3">
      <c r="A2" t="s">
        <v>10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8</vt:i4>
      </vt:variant>
    </vt:vector>
  </HeadingPairs>
  <TitlesOfParts>
    <vt:vector size="10" baseType="lpstr">
      <vt:lpstr>혈중알코올농도최고치</vt:lpstr>
      <vt:lpstr>성별</vt:lpstr>
      <vt:lpstr>경과시간</vt:lpstr>
      <vt:lpstr>몸무게</vt:lpstr>
      <vt:lpstr>성별</vt:lpstr>
      <vt:lpstr>술의농도</vt:lpstr>
      <vt:lpstr>알코올의양</vt:lpstr>
      <vt:lpstr>음주량</vt:lpstr>
      <vt:lpstr>체내흡수량</vt:lpstr>
      <vt:lpstr>혈중알코올농도최고치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Dong-kun Lee</dc:creator>
  <cp:lastModifiedBy>Dong-kun Lee</cp:lastModifiedBy>
  <dcterms:created xsi:type="dcterms:W3CDTF">2025-07-01T05:17:27Z</dcterms:created>
  <dcterms:modified xsi:type="dcterms:W3CDTF">2025-07-01T05:53:19Z</dcterms:modified>
</cp:coreProperties>
</file>